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0"/>
  <workbookPr defaultThemeVersion="166925"/>
  <mc:AlternateContent xmlns:mc="http://schemas.openxmlformats.org/markup-compatibility/2006">
    <mc:Choice Requires="x15">
      <x15ac:absPath xmlns:x15ac="http://schemas.microsoft.com/office/spreadsheetml/2010/11/ac" url="https://luky-my.sharepoint.com/personal/ckenimer_uky_edu/Documents/Documents/2022 Corn Test/Harvest/Final Report/"/>
    </mc:Choice>
  </mc:AlternateContent>
  <xr:revisionPtr revIDLastSave="16" documentId="8_{9DB3AF1B-1550-4EF1-88C6-170E5A8E7DF2}" xr6:coauthVersionLast="47" xr6:coauthVersionMax="47" xr10:uidLastSave="{9A3EDE16-7BA7-4A9C-947E-50A5B928CB8F}"/>
  <bookViews>
    <workbookView xWindow="-22710" yWindow="240" windowWidth="21600" windowHeight="11385" xr2:uid="{00000000-000D-0000-FFFF-FFFF00000000}"/>
  </bookViews>
  <sheets>
    <sheet name="lex silag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 l="1"/>
  <c r="G20" i="1"/>
  <c r="H20" i="1"/>
  <c r="I20" i="1"/>
  <c r="J20" i="1"/>
  <c r="K20" i="1"/>
  <c r="L20" i="1"/>
  <c r="E20" i="1"/>
</calcChain>
</file>

<file path=xl/sharedStrings.xml><?xml version="1.0" encoding="utf-8"?>
<sst xmlns="http://schemas.openxmlformats.org/spreadsheetml/2006/main" count="64" uniqueCount="40">
  <si>
    <t>Table 4 - Fayette County</t>
  </si>
  <si>
    <t>Tons/A at 35%DM</t>
  </si>
  <si>
    <t>Forage Quality***</t>
  </si>
  <si>
    <t>Milk Yield****</t>
  </si>
  <si>
    <t>Beef Yield*****</t>
  </si>
  <si>
    <t>Hybrid</t>
  </si>
  <si>
    <t>2021-22</t>
  </si>
  <si>
    <t>2020-22</t>
  </si>
  <si>
    <t>CP</t>
  </si>
  <si>
    <t>ADF</t>
  </si>
  <si>
    <t>aNDF</t>
  </si>
  <si>
    <t>TDN</t>
  </si>
  <si>
    <t>lb/T</t>
  </si>
  <si>
    <t>lb/A</t>
  </si>
  <si>
    <t>Partners Brand PB 11702</t>
  </si>
  <si>
    <t/>
  </si>
  <si>
    <t>DEKALB DKC64-44RIB</t>
  </si>
  <si>
    <t>NK 1701</t>
  </si>
  <si>
    <t>Channel 213-49VT2P</t>
  </si>
  <si>
    <t>DEKALB DKC67-66</t>
  </si>
  <si>
    <t>Seed Consultants SC1170AM</t>
  </si>
  <si>
    <t>NK 1755</t>
  </si>
  <si>
    <t>Seed Consultants SC1183AM</t>
  </si>
  <si>
    <t>Croplan CP5900S</t>
  </si>
  <si>
    <t>NuTech 77A5</t>
  </si>
  <si>
    <t>NK Seeds NK1523</t>
  </si>
  <si>
    <t>Channel 220-98 STX</t>
  </si>
  <si>
    <t>Seed Consultants SC1141AM</t>
  </si>
  <si>
    <t>Armor A1717</t>
  </si>
  <si>
    <t>DEKALB DKC70-94</t>
  </si>
  <si>
    <t>Pioneer P1718AML</t>
  </si>
  <si>
    <t>Average</t>
  </si>
  <si>
    <t>C.V.</t>
  </si>
  <si>
    <t>LSD</t>
  </si>
  <si>
    <t>Shaded cells are not significantly different from top yield (0.10)</t>
  </si>
  <si>
    <t xml:space="preserve">*Percent dry matter (DM) represents the corn forage sample at harvest. Silage yields were adjusted to 35% DM; highest numerical yield is bold with gray box; yields with a gray box are not significantly different from highest yield. </t>
  </si>
  <si>
    <t>**In vitro True Digestibility (IVTD) estimates digestibility from anaerobic fermentation by incubating samples in rumen fluid.</t>
  </si>
  <si>
    <t>***Quality measurements are based on dry weight and calculated from composite samples at each site. Higher crude protein (CP) and total digestible nutrients (TDN) values indicate better forage quality. Lower acid detergent fiber (ADF) and neutral detergen</t>
  </si>
  <si>
    <t>****Milk Yield was calculated through Dairyland Labs. Milk per ton (Milk Yield, lb/T) was calculated from DM yields and Milk yield per acre was the product of Milk yield per ton by silage yield per acre.</t>
  </si>
  <si>
    <t>*****Beef Yield was calculated through Dairyland Labs.  Beef per ton was calculated from DM yields and Beef per acre was the product of Beef yield per ton by silage yield per 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</si>
</sst>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font>
      <sz val="10"/>
      <name val="Arial"/>
    </font>
    <font>
      <b/>
      <sz val="10"/>
      <name val="Arial"/>
      <family val="2"/>
    </font>
    <font>
      <b/>
      <u/>
      <sz val="10"/>
      <name val="Arial"/>
      <family val="2"/>
    </font>
    <font>
      <sz val="10"/>
      <color indexed="8"/>
      <name val="Arial"/>
      <family val="2"/>
    </font>
    <font>
      <sz val="10"/>
      <name val="Arial"/>
      <family val="2"/>
    </font>
    <font>
      <sz val="11"/>
      <color rgb="FF000000"/>
      <name val="Calibri"/>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thin">
        <color rgb="FF000000"/>
      </bottom>
      <diagonal/>
    </border>
  </borders>
  <cellStyleXfs count="1">
    <xf numFmtId="0" fontId="0" fillId="0" borderId="0"/>
  </cellStyleXfs>
  <cellXfs count="24">
    <xf numFmtId="0" fontId="0" fillId="0" borderId="0" xfId="0"/>
    <xf numFmtId="0" fontId="1" fillId="0" borderId="0" xfId="0" applyFont="1"/>
    <xf numFmtId="164" fontId="0" fillId="0" borderId="0" xfId="0" applyNumberFormat="1" applyAlignment="1">
      <alignment horizontal="center"/>
    </xf>
    <xf numFmtId="164" fontId="1" fillId="0" borderId="0" xfId="0" applyNumberFormat="1" applyFont="1" applyAlignment="1">
      <alignment horizontal="center"/>
    </xf>
    <xf numFmtId="0" fontId="1" fillId="0" borderId="1" xfId="0" applyFont="1" applyBorder="1"/>
    <xf numFmtId="0" fontId="1" fillId="0" borderId="1" xfId="0" applyFont="1" applyBorder="1" applyAlignment="1">
      <alignment horizontal="center"/>
    </xf>
    <xf numFmtId="0" fontId="3" fillId="0" borderId="0" xfId="0" applyFont="1" applyAlignment="1">
      <alignment vertical="center"/>
    </xf>
    <xf numFmtId="1" fontId="0" fillId="0" borderId="0" xfId="0" applyNumberFormat="1" applyAlignment="1">
      <alignment horizontal="center"/>
    </xf>
    <xf numFmtId="0" fontId="4" fillId="0" borderId="0" xfId="0" applyFont="1"/>
    <xf numFmtId="0" fontId="0" fillId="0" borderId="1" xfId="0" applyBorder="1"/>
    <xf numFmtId="164" fontId="0" fillId="0" borderId="1" xfId="0" applyNumberFormat="1" applyBorder="1" applyAlignment="1">
      <alignment horizontal="center"/>
    </xf>
    <xf numFmtId="164" fontId="0" fillId="2" borderId="0" xfId="0" applyNumberFormat="1" applyFill="1" applyAlignment="1">
      <alignment horizontal="center"/>
    </xf>
    <xf numFmtId="0" fontId="4" fillId="0" borderId="1" xfId="0" applyFont="1" applyBorder="1"/>
    <xf numFmtId="1" fontId="0" fillId="0" borderId="1" xfId="0" applyNumberFormat="1" applyBorder="1" applyAlignment="1">
      <alignment horizontal="center"/>
    </xf>
    <xf numFmtId="1" fontId="1" fillId="0" borderId="0" xfId="0" applyNumberFormat="1"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5" fillId="0" borderId="0" xfId="0" applyFont="1" applyFill="1" applyBorder="1" applyAlignment="1">
      <alignment horizontal="center"/>
    </xf>
    <xf numFmtId="1" fontId="0" fillId="0" borderId="0" xfId="0" applyNumberFormat="1" applyBorder="1" applyAlignment="1">
      <alignment horizontal="center"/>
    </xf>
    <xf numFmtId="0" fontId="5" fillId="0" borderId="2" xfId="0" applyFont="1" applyFill="1" applyBorder="1" applyAlignment="1">
      <alignment horizontal="center"/>
    </xf>
    <xf numFmtId="1" fontId="0" fillId="0" borderId="2" xfId="0" applyNumberFormat="1" applyBorder="1" applyAlignment="1">
      <alignment horizontal="center"/>
    </xf>
    <xf numFmtId="0" fontId="4" fillId="0" borderId="0" xfId="0" applyFont="1" applyBorder="1"/>
    <xf numFmtId="164" fontId="0" fillId="0" borderId="0" xfId="0" applyNumberFormat="1" applyBorder="1" applyAlignment="1">
      <alignment horizontal="center"/>
    </xf>
    <xf numFmtId="164" fontId="0" fillId="2" borderId="0"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abSelected="1" workbookViewId="0"/>
  </sheetViews>
  <sheetFormatPr defaultRowHeight="12.75"/>
  <cols>
    <col min="1" max="1" width="26.140625" customWidth="1"/>
    <col min="2" max="2" width="5.5703125" customWidth="1"/>
    <col min="3" max="4" width="7.42578125" customWidth="1"/>
    <col min="5" max="5" width="4" customWidth="1"/>
    <col min="6" max="6" width="5.7109375" customWidth="1"/>
    <col min="7" max="7" width="5.5703125" customWidth="1"/>
    <col min="8" max="8" width="4.42578125" customWidth="1"/>
    <col min="9" max="9" width="5.7109375" customWidth="1"/>
    <col min="10" max="10" width="7.140625" customWidth="1"/>
    <col min="11" max="11" width="5.5703125" customWidth="1"/>
    <col min="12" max="12" width="7.28515625" customWidth="1"/>
  </cols>
  <sheetData>
    <row r="1" spans="1:12">
      <c r="A1" s="1" t="s">
        <v>0</v>
      </c>
    </row>
    <row r="2" spans="1:12">
      <c r="B2" s="15" t="s">
        <v>1</v>
      </c>
      <c r="C2" s="15"/>
      <c r="D2" s="15"/>
      <c r="E2" s="16" t="s">
        <v>2</v>
      </c>
      <c r="F2" s="16"/>
      <c r="G2" s="16"/>
      <c r="H2" s="16"/>
      <c r="I2" s="16" t="s">
        <v>3</v>
      </c>
      <c r="J2" s="16"/>
      <c r="K2" s="16" t="s">
        <v>4</v>
      </c>
      <c r="L2" s="16"/>
    </row>
    <row r="3" spans="1:12">
      <c r="A3" s="4" t="s">
        <v>5</v>
      </c>
      <c r="B3" s="5">
        <v>2022</v>
      </c>
      <c r="C3" s="5" t="s">
        <v>6</v>
      </c>
      <c r="D3" s="5" t="s">
        <v>7</v>
      </c>
      <c r="E3" s="5" t="s">
        <v>8</v>
      </c>
      <c r="F3" s="5" t="s">
        <v>9</v>
      </c>
      <c r="G3" s="5" t="s">
        <v>10</v>
      </c>
      <c r="H3" s="5" t="s">
        <v>11</v>
      </c>
      <c r="I3" s="5" t="s">
        <v>12</v>
      </c>
      <c r="J3" s="5" t="s">
        <v>13</v>
      </c>
      <c r="K3" s="5" t="s">
        <v>12</v>
      </c>
      <c r="L3" s="5" t="s">
        <v>13</v>
      </c>
    </row>
    <row r="4" spans="1:12" ht="15">
      <c r="A4" s="8" t="s">
        <v>14</v>
      </c>
      <c r="B4" s="11">
        <v>20.042999999999999</v>
      </c>
      <c r="C4" s="2">
        <v>19.867999999999999</v>
      </c>
      <c r="D4" s="2" t="s">
        <v>15</v>
      </c>
      <c r="E4" s="2">
        <v>8.43</v>
      </c>
      <c r="F4" s="2">
        <v>18.12</v>
      </c>
      <c r="G4" s="2">
        <v>34.93</v>
      </c>
      <c r="H4" s="7">
        <v>75.16</v>
      </c>
      <c r="I4" s="7">
        <v>3813</v>
      </c>
      <c r="J4" s="7">
        <v>29981.263247099996</v>
      </c>
      <c r="K4" s="17">
        <v>291</v>
      </c>
      <c r="L4" s="18">
        <v>2154.6723567600002</v>
      </c>
    </row>
    <row r="5" spans="1:12" ht="15">
      <c r="A5" s="8" t="s">
        <v>16</v>
      </c>
      <c r="B5" s="11">
        <v>19.413</v>
      </c>
      <c r="C5" s="2">
        <v>18.742999999999999</v>
      </c>
      <c r="D5" s="2" t="s">
        <v>15</v>
      </c>
      <c r="E5" s="2">
        <v>9.61</v>
      </c>
      <c r="F5" s="2">
        <v>20.85</v>
      </c>
      <c r="G5" s="2">
        <v>37.700000000000003</v>
      </c>
      <c r="H5" s="7">
        <v>73.25</v>
      </c>
      <c r="I5" s="7">
        <v>3559</v>
      </c>
      <c r="J5" s="7">
        <v>23288.612608800002</v>
      </c>
      <c r="K5" s="17">
        <v>307</v>
      </c>
      <c r="L5" s="18">
        <v>2413.9123568999998</v>
      </c>
    </row>
    <row r="6" spans="1:12" ht="15">
      <c r="A6" t="s">
        <v>17</v>
      </c>
      <c r="B6" s="11">
        <v>19.103000000000002</v>
      </c>
      <c r="C6" s="2" t="s">
        <v>15</v>
      </c>
      <c r="D6" s="2" t="s">
        <v>15</v>
      </c>
      <c r="E6" s="2">
        <v>8.7799999999999994</v>
      </c>
      <c r="F6" s="2">
        <v>20.59</v>
      </c>
      <c r="G6" s="2">
        <v>38.130000000000003</v>
      </c>
      <c r="H6" s="7">
        <v>73.430000000000007</v>
      </c>
      <c r="I6" s="7">
        <v>3624</v>
      </c>
      <c r="J6" s="7">
        <v>24518.644207199995</v>
      </c>
      <c r="K6" s="17">
        <v>297</v>
      </c>
      <c r="L6" s="18">
        <v>2270.2409136000001</v>
      </c>
    </row>
    <row r="7" spans="1:12" ht="15">
      <c r="A7" s="8" t="s">
        <v>18</v>
      </c>
      <c r="B7" s="11">
        <v>18.917000000000002</v>
      </c>
      <c r="C7" s="2" t="s">
        <v>15</v>
      </c>
      <c r="D7" s="2" t="s">
        <v>15</v>
      </c>
      <c r="E7" s="2">
        <v>9.19</v>
      </c>
      <c r="F7" s="2">
        <v>19.54</v>
      </c>
      <c r="G7" s="2">
        <v>36.49</v>
      </c>
      <c r="H7" s="7">
        <v>74.16</v>
      </c>
      <c r="I7" s="7">
        <v>3648</v>
      </c>
      <c r="J7" s="7">
        <v>24790.347267839996</v>
      </c>
      <c r="K7" s="17">
        <v>311</v>
      </c>
      <c r="L7" s="18">
        <v>2223.9017856</v>
      </c>
    </row>
    <row r="8" spans="1:12" ht="15">
      <c r="A8" s="8" t="s">
        <v>19</v>
      </c>
      <c r="B8" s="11">
        <v>18.617000000000001</v>
      </c>
      <c r="C8" s="2">
        <v>20.625</v>
      </c>
      <c r="D8" s="2" t="s">
        <v>15</v>
      </c>
      <c r="E8" s="2">
        <v>8.32</v>
      </c>
      <c r="F8" s="2">
        <v>23.31</v>
      </c>
      <c r="G8" s="2">
        <v>41.68</v>
      </c>
      <c r="H8" s="7">
        <v>71.52</v>
      </c>
      <c r="I8" s="7">
        <v>3492</v>
      </c>
      <c r="J8" s="7">
        <v>23649.690683519999</v>
      </c>
      <c r="K8" s="17">
        <v>294</v>
      </c>
      <c r="L8" s="18">
        <v>1898.3282471999999</v>
      </c>
    </row>
    <row r="9" spans="1:12" ht="15">
      <c r="A9" s="8" t="s">
        <v>20</v>
      </c>
      <c r="B9" s="11">
        <v>18.16</v>
      </c>
      <c r="C9" s="2" t="s">
        <v>15</v>
      </c>
      <c r="D9" s="2" t="s">
        <v>15</v>
      </c>
      <c r="E9" s="2">
        <v>9.08</v>
      </c>
      <c r="F9" s="2">
        <v>19.62</v>
      </c>
      <c r="G9" s="2">
        <v>35.020000000000003</v>
      </c>
      <c r="H9" s="7">
        <v>74.11</v>
      </c>
      <c r="I9" s="7">
        <v>3638</v>
      </c>
      <c r="J9" s="7">
        <v>22085.349937200001</v>
      </c>
      <c r="K9" s="17">
        <v>285</v>
      </c>
      <c r="L9" s="18">
        <v>1730.1607289999999</v>
      </c>
    </row>
    <row r="10" spans="1:12" ht="15">
      <c r="A10" t="s">
        <v>21</v>
      </c>
      <c r="B10" s="11">
        <v>18.077000000000002</v>
      </c>
      <c r="C10" s="2" t="s">
        <v>15</v>
      </c>
      <c r="D10" s="2" t="s">
        <v>15</v>
      </c>
      <c r="E10" s="2">
        <v>8.35</v>
      </c>
      <c r="F10" s="2">
        <v>17.78</v>
      </c>
      <c r="G10" s="2">
        <v>32.86</v>
      </c>
      <c r="H10" s="7">
        <v>75.39</v>
      </c>
      <c r="I10" s="7">
        <v>3794</v>
      </c>
      <c r="J10" s="7">
        <v>28092.188733840001</v>
      </c>
      <c r="K10" s="17">
        <v>288</v>
      </c>
      <c r="L10" s="18">
        <v>1957.1326790399999</v>
      </c>
    </row>
    <row r="11" spans="1:12" ht="15">
      <c r="A11" s="21" t="s">
        <v>22</v>
      </c>
      <c r="B11" s="23">
        <v>18.05</v>
      </c>
      <c r="C11" s="22" t="s">
        <v>15</v>
      </c>
      <c r="D11" s="22" t="s">
        <v>15</v>
      </c>
      <c r="E11" s="22">
        <v>8.76</v>
      </c>
      <c r="F11" s="22">
        <v>19.55</v>
      </c>
      <c r="G11" s="22">
        <v>35.79</v>
      </c>
      <c r="H11" s="18">
        <v>74.16</v>
      </c>
      <c r="I11" s="18">
        <v>3717</v>
      </c>
      <c r="J11" s="18">
        <v>24250.609595520003</v>
      </c>
      <c r="K11" s="17">
        <v>298</v>
      </c>
      <c r="L11" s="18">
        <v>1944.2242828800004</v>
      </c>
    </row>
    <row r="12" spans="1:12" ht="15">
      <c r="A12" t="s">
        <v>23</v>
      </c>
      <c r="B12" s="11">
        <v>17.977</v>
      </c>
      <c r="C12" s="2">
        <v>18.082000000000001</v>
      </c>
      <c r="D12" s="2">
        <v>13.868</v>
      </c>
      <c r="E12" s="2">
        <v>8.19</v>
      </c>
      <c r="F12" s="2">
        <v>17.14</v>
      </c>
      <c r="G12" s="2">
        <v>32.85</v>
      </c>
      <c r="H12" s="7">
        <v>75.84</v>
      </c>
      <c r="I12" s="7">
        <v>3841</v>
      </c>
      <c r="J12" s="7">
        <v>27466.259673599998</v>
      </c>
      <c r="K12" s="17">
        <v>277</v>
      </c>
      <c r="L12" s="18">
        <v>1875.9920731199998</v>
      </c>
    </row>
    <row r="13" spans="1:12" ht="15">
      <c r="A13" s="8" t="s">
        <v>24</v>
      </c>
      <c r="B13" s="11">
        <v>17.943000000000001</v>
      </c>
      <c r="C13" s="2">
        <v>19.29</v>
      </c>
      <c r="D13" s="2" t="s">
        <v>15</v>
      </c>
      <c r="E13" s="2">
        <v>9.67</v>
      </c>
      <c r="F13" s="2">
        <v>21.07</v>
      </c>
      <c r="G13" s="2">
        <v>38.25</v>
      </c>
      <c r="H13" s="7">
        <v>73.09</v>
      </c>
      <c r="I13" s="7">
        <v>3452</v>
      </c>
      <c r="J13" s="7">
        <v>23312.100596400003</v>
      </c>
      <c r="K13" s="17">
        <v>291</v>
      </c>
      <c r="L13" s="18">
        <v>1968.7984172999998</v>
      </c>
    </row>
    <row r="14" spans="1:12" ht="15">
      <c r="A14" s="8" t="s">
        <v>25</v>
      </c>
      <c r="B14" s="2">
        <v>17.350000000000001</v>
      </c>
      <c r="C14" s="2">
        <v>18.303000000000001</v>
      </c>
      <c r="D14" s="2" t="s">
        <v>15</v>
      </c>
      <c r="E14" s="2">
        <v>8.76</v>
      </c>
      <c r="F14" s="2">
        <v>18.57</v>
      </c>
      <c r="G14" s="2">
        <v>35.56</v>
      </c>
      <c r="H14" s="7">
        <v>74.84</v>
      </c>
      <c r="I14" s="7">
        <v>3805</v>
      </c>
      <c r="J14" s="7">
        <v>24568.499933999996</v>
      </c>
      <c r="K14" s="17">
        <v>285</v>
      </c>
      <c r="L14" s="18">
        <v>1831.6873278</v>
      </c>
    </row>
    <row r="15" spans="1:12" ht="15">
      <c r="A15" t="s">
        <v>26</v>
      </c>
      <c r="B15" s="2">
        <v>17.010000000000002</v>
      </c>
      <c r="C15" s="2">
        <v>19.748000000000001</v>
      </c>
      <c r="D15" s="2" t="s">
        <v>15</v>
      </c>
      <c r="E15" s="2">
        <v>7.84</v>
      </c>
      <c r="F15" s="2">
        <v>18.57</v>
      </c>
      <c r="G15" s="2">
        <v>33.14</v>
      </c>
      <c r="H15" s="7">
        <v>74.84</v>
      </c>
      <c r="I15" s="7">
        <v>3804</v>
      </c>
      <c r="J15" s="7">
        <v>29077.429075200002</v>
      </c>
      <c r="K15" s="17">
        <v>274</v>
      </c>
      <c r="L15" s="18">
        <v>1792.9417968000002</v>
      </c>
    </row>
    <row r="16" spans="1:12" ht="15">
      <c r="A16" t="s">
        <v>27</v>
      </c>
      <c r="B16" s="2">
        <v>16.672999999999998</v>
      </c>
      <c r="C16" s="2" t="s">
        <v>15</v>
      </c>
      <c r="D16" s="2" t="s">
        <v>15</v>
      </c>
      <c r="E16" s="2">
        <v>9.1199999999999992</v>
      </c>
      <c r="F16" s="2">
        <v>20.9</v>
      </c>
      <c r="G16" s="2">
        <v>37.869999999999997</v>
      </c>
      <c r="H16" s="7">
        <v>73.209999999999994</v>
      </c>
      <c r="I16" s="7">
        <v>3620</v>
      </c>
      <c r="J16" s="7">
        <v>21881.464307999999</v>
      </c>
      <c r="K16" s="17">
        <v>292</v>
      </c>
      <c r="L16" s="18">
        <v>1765.0241928</v>
      </c>
    </row>
    <row r="17" spans="1:12" ht="15">
      <c r="A17" t="s">
        <v>28</v>
      </c>
      <c r="B17" s="2">
        <v>16.562999999999999</v>
      </c>
      <c r="C17" s="2" t="s">
        <v>15</v>
      </c>
      <c r="D17" s="2">
        <v>10.852</v>
      </c>
      <c r="E17" s="2">
        <v>8.7899999999999991</v>
      </c>
      <c r="F17" s="2">
        <v>18.82</v>
      </c>
      <c r="G17" s="2">
        <v>35.729999999999997</v>
      </c>
      <c r="H17" s="7">
        <v>74.67</v>
      </c>
      <c r="I17" s="7">
        <v>3768</v>
      </c>
      <c r="J17" s="7">
        <v>25883.944415999998</v>
      </c>
      <c r="K17" s="17">
        <v>296</v>
      </c>
      <c r="L17" s="18">
        <v>2033.3459519999999</v>
      </c>
    </row>
    <row r="18" spans="1:12" ht="15">
      <c r="A18" s="8" t="s">
        <v>29</v>
      </c>
      <c r="B18" s="2">
        <v>16.399999999999999</v>
      </c>
      <c r="C18" s="2" t="s">
        <v>15</v>
      </c>
      <c r="D18" s="2" t="s">
        <v>15</v>
      </c>
      <c r="E18" s="2">
        <v>9.2100000000000009</v>
      </c>
      <c r="F18" s="2">
        <v>18.559999999999999</v>
      </c>
      <c r="G18" s="2">
        <v>35.450000000000003</v>
      </c>
      <c r="H18" s="7">
        <v>74.849999999999994</v>
      </c>
      <c r="I18" s="7">
        <v>3699</v>
      </c>
      <c r="J18" s="7">
        <v>23773.373422919998</v>
      </c>
      <c r="K18" s="17">
        <v>262</v>
      </c>
      <c r="L18" s="18">
        <v>1769.3425134000004</v>
      </c>
    </row>
    <row r="19" spans="1:12" ht="15">
      <c r="A19" s="12" t="s">
        <v>30</v>
      </c>
      <c r="B19" s="10">
        <v>16.216999999999999</v>
      </c>
      <c r="C19" s="10" t="s">
        <v>15</v>
      </c>
      <c r="D19" s="10" t="s">
        <v>15</v>
      </c>
      <c r="E19" s="10">
        <v>8.99</v>
      </c>
      <c r="F19" s="10">
        <v>20.69</v>
      </c>
      <c r="G19" s="10">
        <v>38.86</v>
      </c>
      <c r="H19" s="13">
        <v>73.36</v>
      </c>
      <c r="I19" s="13">
        <v>3632</v>
      </c>
      <c r="J19" s="13">
        <v>23823.091543680002</v>
      </c>
      <c r="K19" s="19">
        <v>298</v>
      </c>
      <c r="L19" s="20">
        <v>1954.6479295200002</v>
      </c>
    </row>
    <row r="20" spans="1:12">
      <c r="A20" s="1" t="s">
        <v>31</v>
      </c>
      <c r="B20" s="3">
        <v>17.907</v>
      </c>
      <c r="C20" s="3">
        <v>19.236999999999998</v>
      </c>
      <c r="D20" s="3">
        <v>12.36</v>
      </c>
      <c r="E20" s="3">
        <f>AVERAGE(E4:E19)</f>
        <v>8.818125000000002</v>
      </c>
      <c r="F20" s="3">
        <f t="shared" ref="F20:L20" si="0">AVERAGE(F4:F19)</f>
        <v>19.605</v>
      </c>
      <c r="G20" s="3">
        <f t="shared" si="0"/>
        <v>36.269375000000004</v>
      </c>
      <c r="H20" s="14">
        <f t="shared" si="0"/>
        <v>74.117499999999993</v>
      </c>
      <c r="I20" s="14">
        <f t="shared" si="0"/>
        <v>3681.625</v>
      </c>
      <c r="J20" s="14">
        <f t="shared" si="0"/>
        <v>25027.679328176251</v>
      </c>
      <c r="K20" s="14">
        <f t="shared" si="0"/>
        <v>290.375</v>
      </c>
      <c r="L20" s="14">
        <f t="shared" si="0"/>
        <v>1974.0220971074998</v>
      </c>
    </row>
    <row r="21" spans="1:12">
      <c r="A21" t="s">
        <v>32</v>
      </c>
      <c r="B21" s="2">
        <v>6.5220000000000002</v>
      </c>
      <c r="C21" s="2">
        <v>7.9740000000000002</v>
      </c>
      <c r="D21" s="2">
        <v>7.1319999999999997</v>
      </c>
    </row>
    <row r="22" spans="1:12">
      <c r="A22" s="9" t="s">
        <v>33</v>
      </c>
      <c r="B22" s="10">
        <v>2.343</v>
      </c>
      <c r="C22" s="10">
        <v>2.0449999999999999</v>
      </c>
      <c r="D22" s="10">
        <v>1.393</v>
      </c>
      <c r="E22" s="9"/>
      <c r="F22" s="9"/>
      <c r="G22" s="9"/>
      <c r="H22" s="9"/>
      <c r="I22" s="9"/>
      <c r="J22" s="9"/>
      <c r="K22" s="9"/>
      <c r="L22" s="9"/>
    </row>
    <row r="23" spans="1:12">
      <c r="A23" t="s">
        <v>34</v>
      </c>
    </row>
    <row r="24" spans="1:12">
      <c r="A24" s="6" t="s">
        <v>35</v>
      </c>
    </row>
    <row r="25" spans="1:12">
      <c r="A25" s="6" t="s">
        <v>36</v>
      </c>
    </row>
    <row r="26" spans="1:12">
      <c r="A26" s="6" t="s">
        <v>37</v>
      </c>
    </row>
    <row r="27" spans="1:12">
      <c r="A27" s="6" t="s">
        <v>38</v>
      </c>
    </row>
    <row r="28" spans="1:12">
      <c r="A28" s="6" t="s">
        <v>39</v>
      </c>
    </row>
  </sheetData>
  <sortState xmlns:xlrd2="http://schemas.microsoft.com/office/spreadsheetml/2017/richdata2" ref="A4:L19">
    <sortCondition descending="1" ref="B4:B19"/>
  </sortState>
  <mergeCells count="4">
    <mergeCell ref="B2:D2"/>
    <mergeCell ref="E2:H2"/>
    <mergeCell ref="I2:J2"/>
    <mergeCell ref="K2:L2"/>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Kenimer, Richard C.</cp:lastModifiedBy>
  <cp:revision/>
  <dcterms:created xsi:type="dcterms:W3CDTF">2022-10-31T15:17:01Z</dcterms:created>
  <dcterms:modified xsi:type="dcterms:W3CDTF">2022-11-01T14:07:40Z</dcterms:modified>
  <cp:category/>
  <cp:contentStatus/>
</cp:coreProperties>
</file>