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0"/>
  <workbookPr defaultThemeVersion="166925"/>
  <mc:AlternateContent xmlns:mc="http://schemas.openxmlformats.org/markup-compatibility/2006">
    <mc:Choice Requires="x15">
      <x15ac:absPath xmlns:x15ac="http://schemas.microsoft.com/office/spreadsheetml/2010/11/ac" url="https://luky-my.sharepoint.com/personal/ckenimer_uky_edu/Documents/Documents/2022 Corn Test/Harvest/Final Report/"/>
    </mc:Choice>
  </mc:AlternateContent>
  <xr:revisionPtr revIDLastSave="18" documentId="13_ncr:4000b_{0DC7A77F-6B7F-4B78-B38B-5D7DDF2791FF}" xr6:coauthVersionLast="47" xr6:coauthVersionMax="47" xr10:uidLastSave="{101F401C-1EB9-4085-AEF8-C304BEE8FEEB}"/>
  <bookViews>
    <workbookView xWindow="2265" yWindow="1110" windowWidth="21600" windowHeight="11385" xr2:uid="{00000000-000D-0000-FFFF-FFFF00000000}"/>
  </bookViews>
  <sheets>
    <sheet name="silage overall"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K20" i="1"/>
  <c r="F20" i="1"/>
  <c r="G20" i="1"/>
  <c r="H20" i="1"/>
  <c r="I20" i="1"/>
  <c r="J20" i="1"/>
  <c r="E20" i="1"/>
</calcChain>
</file>

<file path=xl/sharedStrings.xml><?xml version="1.0" encoding="utf-8"?>
<sst xmlns="http://schemas.openxmlformats.org/spreadsheetml/2006/main" count="64" uniqueCount="40">
  <si>
    <t>Table 1 - State Summary</t>
  </si>
  <si>
    <t>Tons/A at 35%DM</t>
  </si>
  <si>
    <t>Forage Quality***</t>
  </si>
  <si>
    <t>Milk Yield****</t>
  </si>
  <si>
    <t>Beef Yield*****</t>
  </si>
  <si>
    <t>Hybrid</t>
  </si>
  <si>
    <t>2021-22</t>
  </si>
  <si>
    <t>2020-22</t>
  </si>
  <si>
    <t>CP</t>
  </si>
  <si>
    <t>ADF</t>
  </si>
  <si>
    <t>aNDF</t>
  </si>
  <si>
    <t>TDN</t>
  </si>
  <si>
    <t>lb/T</t>
  </si>
  <si>
    <t>lb/A</t>
  </si>
  <si>
    <t>Partners Brand PB 11702</t>
  </si>
  <si>
    <t/>
  </si>
  <si>
    <t>NuTech 77A5</t>
  </si>
  <si>
    <t>NK 1755</t>
  </si>
  <si>
    <t>DEKALB DKC67-66</t>
  </si>
  <si>
    <t>Seed Consultants SC1170AM</t>
  </si>
  <si>
    <t>Croplan CP5900S</t>
  </si>
  <si>
    <t>DEKALB DKC64-44RIB</t>
  </si>
  <si>
    <t>NK 1701</t>
  </si>
  <si>
    <t>DEKALB DKC70-94</t>
  </si>
  <si>
    <t>Seed Consultants SC1183AM</t>
  </si>
  <si>
    <t>Seed Consultants SC1141AM</t>
  </si>
  <si>
    <t>Armor A1717</t>
  </si>
  <si>
    <t>Channel 213-49VT2P</t>
  </si>
  <si>
    <t>Pioneer P1718AML</t>
  </si>
  <si>
    <t>NK Seeds NK1523</t>
  </si>
  <si>
    <t>Channel 220-98 STX</t>
  </si>
  <si>
    <t>Average</t>
  </si>
  <si>
    <t>C.V.</t>
  </si>
  <si>
    <t>LSD</t>
  </si>
  <si>
    <t>Shaded cells are not significantly different from top yield (0.10)</t>
  </si>
  <si>
    <t xml:space="preserve">*Percent dry matter (DM) represents the corn forage sample at harvest. Silage yields were adjusted to 35% DM; highest numerical yield is bold with gray box; yields with a gray box are not significantly different from highest yield. </t>
  </si>
  <si>
    <t>**In vitro True Digestibility (IVTD) estimates digestibility from anaerobic fermentation by incubating samples in rumen fluid.</t>
  </si>
  <si>
    <t>***Quality measurements are based on dry weight and calculated from composite samples at each site. Higher crude protein (CP) and total digestible nutrients (TDN) values indicate better forage quality. Lower acid detergent fiber (ADF) and neutral detergen</t>
  </si>
  <si>
    <t>****Milk Yield was calculated through Dairyland Labs. Milk per ton (Milk Yield, lb/T) was calculated from DM yields and Milk yield per acre was the product of Milk yield per ton by silage yield per acre.</t>
  </si>
  <si>
    <t>*****Beef Yield was calculated through Dairyland Labs.  Beef per ton was calculated from DM yields and Beef per acre was the product of Beef yield per ton by silage yield per acre.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</si>
</sst>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0"/>
      <name val="Arial"/>
    </font>
    <font>
      <b/>
      <sz val="10"/>
      <name val="Arial"/>
      <family val="2"/>
    </font>
    <font>
      <b/>
      <u/>
      <sz val="10"/>
      <name val="Arial"/>
      <family val="2"/>
    </font>
    <font>
      <sz val="10"/>
      <color indexed="8"/>
      <name val="Arial"/>
      <family val="2"/>
    </font>
    <font>
      <sz val="10"/>
      <name val="Arial"/>
      <family val="2"/>
    </font>
    <font>
      <sz val="11"/>
      <color rgb="FF000000"/>
      <name val="Calibri"/>
      <family val="2"/>
    </font>
    <font>
      <b/>
      <sz val="10"/>
      <name val="Arial"/>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bottom style="thin">
        <color rgb="FF000000"/>
      </bottom>
      <diagonal/>
    </border>
  </borders>
  <cellStyleXfs count="1">
    <xf numFmtId="0" fontId="0" fillId="0" borderId="0"/>
  </cellStyleXfs>
  <cellXfs count="22">
    <xf numFmtId="0" fontId="0" fillId="0" borderId="0" xfId="0"/>
    <xf numFmtId="0" fontId="1" fillId="0" borderId="0" xfId="0" applyFont="1"/>
    <xf numFmtId="164" fontId="0" fillId="0" borderId="0" xfId="0" applyNumberFormat="1" applyAlignment="1">
      <alignment horizontal="center"/>
    </xf>
    <xf numFmtId="164" fontId="1" fillId="0" borderId="0" xfId="0" applyNumberFormat="1" applyFont="1" applyAlignment="1">
      <alignment horizontal="center"/>
    </xf>
    <xf numFmtId="0" fontId="1" fillId="0" borderId="1" xfId="0" applyFont="1" applyBorder="1"/>
    <xf numFmtId="0" fontId="1" fillId="0" borderId="1" xfId="0" applyFont="1" applyBorder="1" applyAlignment="1">
      <alignment horizontal="center"/>
    </xf>
    <xf numFmtId="0" fontId="3" fillId="0" borderId="0" xfId="0" applyFont="1" applyAlignment="1">
      <alignment vertical="center"/>
    </xf>
    <xf numFmtId="0" fontId="4" fillId="0" borderId="0" xfId="0" applyFont="1"/>
    <xf numFmtId="0" fontId="0" fillId="0" borderId="1" xfId="0" applyBorder="1"/>
    <xf numFmtId="164" fontId="0" fillId="0" borderId="1" xfId="0" applyNumberFormat="1" applyBorder="1" applyAlignment="1">
      <alignment horizontal="center"/>
    </xf>
    <xf numFmtId="164" fontId="0" fillId="2" borderId="0" xfId="0" applyNumberFormat="1" applyFill="1" applyAlignment="1">
      <alignment horizontal="center"/>
    </xf>
    <xf numFmtId="1" fontId="0" fillId="0" borderId="0" xfId="0" applyNumberFormat="1" applyAlignment="1">
      <alignment horizontal="center"/>
    </xf>
    <xf numFmtId="1" fontId="0" fillId="0" borderId="1" xfId="0" applyNumberFormat="1" applyBorder="1" applyAlignment="1">
      <alignment horizontal="center"/>
    </xf>
    <xf numFmtId="1" fontId="1" fillId="0" borderId="0" xfId="0" applyNumberFormat="1" applyFont="1" applyAlignment="1">
      <alignment horizontal="center"/>
    </xf>
    <xf numFmtId="0" fontId="1" fillId="0" borderId="0" xfId="0" applyFont="1" applyAlignment="1">
      <alignment horizontal="center"/>
    </xf>
    <xf numFmtId="0" fontId="2" fillId="0" borderId="0" xfId="0" applyFont="1" applyAlignment="1">
      <alignment horizontal="center"/>
    </xf>
    <xf numFmtId="1" fontId="5" fillId="0" borderId="0" xfId="0" applyNumberFormat="1" applyFont="1" applyFill="1" applyBorder="1" applyAlignment="1">
      <alignment horizontal="center"/>
    </xf>
    <xf numFmtId="1" fontId="5" fillId="0" borderId="2" xfId="0" applyNumberFormat="1" applyFont="1" applyFill="1" applyBorder="1" applyAlignment="1">
      <alignment horizontal="center"/>
    </xf>
    <xf numFmtId="1" fontId="6" fillId="0" borderId="0" xfId="0" applyNumberFormat="1" applyFont="1" applyAlignment="1">
      <alignment horizontal="center"/>
    </xf>
    <xf numFmtId="164" fontId="0" fillId="0" borderId="0" xfId="0" applyNumberFormat="1" applyBorder="1" applyAlignment="1">
      <alignment horizontal="center"/>
    </xf>
    <xf numFmtId="1" fontId="0" fillId="0" borderId="0" xfId="0" applyNumberFormat="1" applyBorder="1" applyAlignment="1">
      <alignment horizontal="center"/>
    </xf>
    <xf numFmtId="0" fontId="4" fillId="0" borderId="0"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8"/>
  <sheetViews>
    <sheetView tabSelected="1" workbookViewId="0"/>
  </sheetViews>
  <sheetFormatPr defaultRowHeight="12.75"/>
  <cols>
    <col min="1" max="1" width="26.42578125" customWidth="1"/>
    <col min="2" max="2" width="5.85546875" customWidth="1"/>
    <col min="3" max="3" width="7.42578125" customWidth="1"/>
    <col min="4" max="4" width="7.5703125" customWidth="1"/>
    <col min="5" max="5" width="4.28515625" customWidth="1"/>
    <col min="6" max="6" width="5" customWidth="1"/>
    <col min="7" max="7" width="6" customWidth="1"/>
    <col min="8" max="8" width="4.42578125" customWidth="1"/>
    <col min="9" max="9" width="5.7109375" customWidth="1"/>
    <col min="10" max="10" width="7.28515625" customWidth="1"/>
    <col min="11" max="11" width="5.85546875" customWidth="1"/>
    <col min="12" max="12" width="7.42578125" customWidth="1"/>
  </cols>
  <sheetData>
    <row r="1" spans="1:12">
      <c r="A1" s="1" t="s">
        <v>0</v>
      </c>
    </row>
    <row r="2" spans="1:12">
      <c r="B2" s="14" t="s">
        <v>1</v>
      </c>
      <c r="C2" s="14"/>
      <c r="D2" s="14"/>
      <c r="E2" s="15" t="s">
        <v>2</v>
      </c>
      <c r="F2" s="15"/>
      <c r="G2" s="15"/>
      <c r="H2" s="15"/>
      <c r="I2" s="15" t="s">
        <v>3</v>
      </c>
      <c r="J2" s="15"/>
      <c r="K2" s="15" t="s">
        <v>4</v>
      </c>
      <c r="L2" s="15"/>
    </row>
    <row r="3" spans="1:12">
      <c r="A3" s="4" t="s">
        <v>5</v>
      </c>
      <c r="B3" s="5">
        <v>2022</v>
      </c>
      <c r="C3" s="5" t="s">
        <v>6</v>
      </c>
      <c r="D3" s="5" t="s">
        <v>7</v>
      </c>
      <c r="E3" s="5" t="s">
        <v>8</v>
      </c>
      <c r="F3" s="5" t="s">
        <v>9</v>
      </c>
      <c r="G3" s="5" t="s">
        <v>10</v>
      </c>
      <c r="H3" s="5" t="s">
        <v>11</v>
      </c>
      <c r="I3" s="5" t="s">
        <v>12</v>
      </c>
      <c r="J3" s="5" t="s">
        <v>13</v>
      </c>
      <c r="K3" s="5" t="s">
        <v>12</v>
      </c>
      <c r="L3" s="5" t="s">
        <v>13</v>
      </c>
    </row>
    <row r="4" spans="1:12" ht="15">
      <c r="A4" s="7" t="s">
        <v>14</v>
      </c>
      <c r="B4" s="10">
        <v>23.17</v>
      </c>
      <c r="C4" s="2">
        <v>24.968</v>
      </c>
      <c r="D4" s="2" t="s">
        <v>15</v>
      </c>
      <c r="E4" s="2">
        <v>8.3999999999999986</v>
      </c>
      <c r="F4" s="2">
        <v>18.48</v>
      </c>
      <c r="G4" s="2">
        <v>34.78</v>
      </c>
      <c r="H4" s="11">
        <v>74.906666666666666</v>
      </c>
      <c r="I4" s="11">
        <v>3657.3333333333335</v>
      </c>
      <c r="J4" s="11">
        <v>33230.378801564999</v>
      </c>
      <c r="K4" s="16">
        <v>286.66669999999999</v>
      </c>
      <c r="L4" s="16">
        <v>2577.6669999999999</v>
      </c>
    </row>
    <row r="5" spans="1:12" ht="15">
      <c r="A5" s="7" t="s">
        <v>16</v>
      </c>
      <c r="B5" s="10">
        <v>22.952000000000002</v>
      </c>
      <c r="C5" s="2">
        <v>25.396999999999998</v>
      </c>
      <c r="D5" s="2" t="s">
        <v>15</v>
      </c>
      <c r="E5" s="2">
        <v>8.4533333333333331</v>
      </c>
      <c r="F5" s="2">
        <v>19.176666666666666</v>
      </c>
      <c r="G5" s="2">
        <v>36.143333333333338</v>
      </c>
      <c r="H5" s="11">
        <v>74.416666666666671</v>
      </c>
      <c r="I5" s="11">
        <v>3645</v>
      </c>
      <c r="J5" s="11">
        <v>33298.746727950005</v>
      </c>
      <c r="K5" s="16">
        <v>301.66669999999999</v>
      </c>
      <c r="L5" s="16">
        <v>2754</v>
      </c>
    </row>
    <row r="6" spans="1:12" ht="15">
      <c r="A6" t="s">
        <v>17</v>
      </c>
      <c r="B6" s="10">
        <v>21.745999999999999</v>
      </c>
      <c r="C6" s="2" t="s">
        <v>15</v>
      </c>
      <c r="D6" s="2" t="s">
        <v>15</v>
      </c>
      <c r="E6" s="2">
        <v>8.1133333333333351</v>
      </c>
      <c r="F6" s="2">
        <v>17.556666666666668</v>
      </c>
      <c r="G6" s="2">
        <v>32.76</v>
      </c>
      <c r="H6" s="11">
        <v>75.55</v>
      </c>
      <c r="I6" s="11">
        <v>3756.3333333333335</v>
      </c>
      <c r="J6" s="11">
        <v>31443.12314385</v>
      </c>
      <c r="K6" s="16">
        <v>288.66669999999999</v>
      </c>
      <c r="L6" s="16">
        <v>2354.3330000000001</v>
      </c>
    </row>
    <row r="7" spans="1:12" ht="15">
      <c r="A7" s="7" t="s">
        <v>18</v>
      </c>
      <c r="B7" s="10">
        <v>21.422999999999998</v>
      </c>
      <c r="C7" s="2">
        <v>24.623000000000001</v>
      </c>
      <c r="D7" s="2" t="s">
        <v>15</v>
      </c>
      <c r="E7" s="2">
        <v>8.0133333333333336</v>
      </c>
      <c r="F7" s="2">
        <v>20.476666666666667</v>
      </c>
      <c r="G7" s="2">
        <v>38.016666666666659</v>
      </c>
      <c r="H7" s="11">
        <v>73.50333333333333</v>
      </c>
      <c r="I7" s="11">
        <v>3632.3333333333335</v>
      </c>
      <c r="J7" s="11">
        <v>28546.713802365004</v>
      </c>
      <c r="K7" s="16">
        <v>285</v>
      </c>
      <c r="L7" s="16">
        <v>2195.3330000000001</v>
      </c>
    </row>
    <row r="8" spans="1:12" ht="15">
      <c r="A8" s="7" t="s">
        <v>19</v>
      </c>
      <c r="B8" s="10">
        <v>21.245999999999999</v>
      </c>
      <c r="C8" s="2" t="s">
        <v>15</v>
      </c>
      <c r="D8" s="2" t="s">
        <v>15</v>
      </c>
      <c r="E8" s="2">
        <v>8.3966666666666665</v>
      </c>
      <c r="F8" s="2">
        <v>18.503333333333334</v>
      </c>
      <c r="G8" s="2">
        <v>34.00333333333333</v>
      </c>
      <c r="H8" s="11">
        <v>74.89</v>
      </c>
      <c r="I8" s="11">
        <v>3672</v>
      </c>
      <c r="J8" s="11">
        <v>28487.498358330002</v>
      </c>
      <c r="K8" s="16">
        <v>289.66669999999999</v>
      </c>
      <c r="L8" s="16">
        <v>2252</v>
      </c>
    </row>
    <row r="9" spans="1:12" ht="15">
      <c r="A9" t="s">
        <v>20</v>
      </c>
      <c r="B9" s="10">
        <v>21.228999999999999</v>
      </c>
      <c r="C9" s="2">
        <v>23.792000000000002</v>
      </c>
      <c r="D9" s="2">
        <v>17.727</v>
      </c>
      <c r="E9" s="2">
        <v>8.456666666666667</v>
      </c>
      <c r="F9" s="2">
        <v>19.529999999999998</v>
      </c>
      <c r="G9" s="2">
        <v>36.123333333333335</v>
      </c>
      <c r="H9" s="11">
        <v>74.17</v>
      </c>
      <c r="I9" s="11">
        <v>3620</v>
      </c>
      <c r="J9" s="11">
        <v>28742.498010269996</v>
      </c>
      <c r="K9" s="16">
        <v>272.33330000000001</v>
      </c>
      <c r="L9" s="16">
        <v>2137.6669999999999</v>
      </c>
    </row>
    <row r="10" spans="1:12" ht="15">
      <c r="A10" s="7" t="s">
        <v>21</v>
      </c>
      <c r="B10" s="2">
        <v>21.038</v>
      </c>
      <c r="C10" s="2">
        <v>23.152999999999999</v>
      </c>
      <c r="D10" s="2" t="s">
        <v>15</v>
      </c>
      <c r="E10" s="2">
        <v>8.4633333333333329</v>
      </c>
      <c r="F10" s="2">
        <v>19.21</v>
      </c>
      <c r="G10" s="2">
        <v>35.56</v>
      </c>
      <c r="H10" s="11">
        <v>74.396666666666661</v>
      </c>
      <c r="I10" s="11">
        <v>3713.3333333333335</v>
      </c>
      <c r="J10" s="11">
        <v>29121.902156324999</v>
      </c>
      <c r="K10" s="16">
        <v>299.66669999999999</v>
      </c>
      <c r="L10" s="16">
        <v>2472.6669999999999</v>
      </c>
    </row>
    <row r="11" spans="1:12" ht="15">
      <c r="A11" t="s">
        <v>22</v>
      </c>
      <c r="B11" s="2">
        <v>20.888000000000002</v>
      </c>
      <c r="C11" s="2" t="s">
        <v>15</v>
      </c>
      <c r="D11" s="2" t="s">
        <v>15</v>
      </c>
      <c r="E11" s="2">
        <v>8</v>
      </c>
      <c r="F11" s="2">
        <v>20.443333333333332</v>
      </c>
      <c r="G11" s="2">
        <v>37.99</v>
      </c>
      <c r="H11" s="11">
        <v>73.533333333333346</v>
      </c>
      <c r="I11" s="11">
        <v>3599</v>
      </c>
      <c r="J11" s="11">
        <v>27956.30482755</v>
      </c>
      <c r="K11" s="16">
        <v>289.66669999999999</v>
      </c>
      <c r="L11" s="16">
        <v>2306.3330000000001</v>
      </c>
    </row>
    <row r="12" spans="1:12" ht="15">
      <c r="A12" s="7" t="s">
        <v>23</v>
      </c>
      <c r="B12" s="2">
        <v>20.812000000000001</v>
      </c>
      <c r="C12" s="2" t="s">
        <v>15</v>
      </c>
      <c r="D12" s="2" t="s">
        <v>15</v>
      </c>
      <c r="E12" s="2">
        <v>8.4066666666666663</v>
      </c>
      <c r="F12" s="2">
        <v>20.079999999999998</v>
      </c>
      <c r="G12" s="2">
        <v>36.476666666666667</v>
      </c>
      <c r="H12" s="11">
        <v>73.786666666666662</v>
      </c>
      <c r="I12" s="11">
        <v>3595</v>
      </c>
      <c r="J12" s="11">
        <v>29182.348707600002</v>
      </c>
      <c r="K12" s="16">
        <v>257</v>
      </c>
      <c r="L12" s="16">
        <v>2109</v>
      </c>
    </row>
    <row r="13" spans="1:12" ht="15">
      <c r="A13" s="21" t="s">
        <v>24</v>
      </c>
      <c r="B13" s="19">
        <v>20.809000000000001</v>
      </c>
      <c r="C13" s="19" t="s">
        <v>15</v>
      </c>
      <c r="D13" s="19" t="s">
        <v>15</v>
      </c>
      <c r="E13" s="19">
        <v>8.4066666666666663</v>
      </c>
      <c r="F13" s="19">
        <v>18.3</v>
      </c>
      <c r="G13" s="19">
        <v>34.006666666666668</v>
      </c>
      <c r="H13" s="20">
        <v>75.033333333333331</v>
      </c>
      <c r="I13" s="20">
        <v>3780.6666666666665</v>
      </c>
      <c r="J13" s="20">
        <v>30273.909251520003</v>
      </c>
      <c r="K13" s="16">
        <v>303.33330000000001</v>
      </c>
      <c r="L13" s="16">
        <v>2422.3330000000001</v>
      </c>
    </row>
    <row r="14" spans="1:12" ht="15">
      <c r="A14" t="s">
        <v>25</v>
      </c>
      <c r="B14" s="2">
        <v>20.634</v>
      </c>
      <c r="C14" s="2" t="s">
        <v>15</v>
      </c>
      <c r="D14" s="2" t="s">
        <v>15</v>
      </c>
      <c r="E14" s="2">
        <v>8.4733333333333345</v>
      </c>
      <c r="F14" s="2">
        <v>18.55</v>
      </c>
      <c r="G14" s="2">
        <v>34.613333333333337</v>
      </c>
      <c r="H14" s="11">
        <v>74.856666666666669</v>
      </c>
      <c r="I14" s="11">
        <v>3696.6666666666665</v>
      </c>
      <c r="J14" s="11">
        <v>28907.940146249999</v>
      </c>
      <c r="K14" s="16">
        <v>304.33330000000001</v>
      </c>
      <c r="L14" s="16">
        <v>2392.3330000000001</v>
      </c>
    </row>
    <row r="15" spans="1:12" ht="15">
      <c r="A15" t="s">
        <v>26</v>
      </c>
      <c r="B15" s="2">
        <v>20.558</v>
      </c>
      <c r="C15" s="2" t="s">
        <v>15</v>
      </c>
      <c r="D15" s="2">
        <v>13.131</v>
      </c>
      <c r="E15" s="2">
        <v>8.6366666666666649</v>
      </c>
      <c r="F15" s="2">
        <v>18.503333333333334</v>
      </c>
      <c r="G15" s="2">
        <v>34.799999999999997</v>
      </c>
      <c r="H15" s="11">
        <v>74.89</v>
      </c>
      <c r="I15" s="11">
        <v>3752.6666666666665</v>
      </c>
      <c r="J15" s="11">
        <v>29785.501597829996</v>
      </c>
      <c r="K15" s="16">
        <v>293.33330000000001</v>
      </c>
      <c r="L15" s="16">
        <v>2326.6669999999999</v>
      </c>
    </row>
    <row r="16" spans="1:12" ht="15">
      <c r="A16" s="7" t="s">
        <v>27</v>
      </c>
      <c r="B16" s="2">
        <v>20.440999999999999</v>
      </c>
      <c r="C16" s="2" t="s">
        <v>15</v>
      </c>
      <c r="D16" s="2" t="s">
        <v>15</v>
      </c>
      <c r="E16" s="2">
        <v>8.1966666666666672</v>
      </c>
      <c r="F16" s="2">
        <v>19.186666666666664</v>
      </c>
      <c r="G16" s="2">
        <v>35.426666666666669</v>
      </c>
      <c r="H16" s="11">
        <v>74.410000000000011</v>
      </c>
      <c r="I16" s="11">
        <v>3600.3333333333335</v>
      </c>
      <c r="J16" s="11">
        <v>27635.755205519996</v>
      </c>
      <c r="K16" s="16">
        <v>289.33330000000001</v>
      </c>
      <c r="L16" s="16">
        <v>2260.3330000000001</v>
      </c>
    </row>
    <row r="17" spans="1:12" ht="15">
      <c r="A17" s="7" t="s">
        <v>28</v>
      </c>
      <c r="B17" s="2">
        <v>20.407</v>
      </c>
      <c r="C17" s="2" t="s">
        <v>15</v>
      </c>
      <c r="D17" s="2" t="s">
        <v>15</v>
      </c>
      <c r="E17" s="2">
        <v>8.2900000000000009</v>
      </c>
      <c r="F17" s="2">
        <v>19.886666666666667</v>
      </c>
      <c r="G17" s="2">
        <v>36.733333333333327</v>
      </c>
      <c r="H17" s="11">
        <v>73.92</v>
      </c>
      <c r="I17" s="11">
        <v>3656</v>
      </c>
      <c r="J17" s="11">
        <v>29287.718111519996</v>
      </c>
      <c r="K17" s="16">
        <v>288.66669999999999</v>
      </c>
      <c r="L17" s="16">
        <v>2305</v>
      </c>
    </row>
    <row r="18" spans="1:12" ht="15">
      <c r="A18" s="7" t="s">
        <v>29</v>
      </c>
      <c r="B18" s="2">
        <v>20.199000000000002</v>
      </c>
      <c r="C18" s="2">
        <v>23.219000000000001</v>
      </c>
      <c r="D18" s="2" t="s">
        <v>15</v>
      </c>
      <c r="E18" s="2">
        <v>8.4633333333333329</v>
      </c>
      <c r="F18" s="2">
        <v>18.106666666666666</v>
      </c>
      <c r="G18" s="2">
        <v>34.026666666666671</v>
      </c>
      <c r="H18" s="11">
        <v>75.163333333333341</v>
      </c>
      <c r="I18" s="11">
        <v>3691.6666666666665</v>
      </c>
      <c r="J18" s="11">
        <v>28091.695485810003</v>
      </c>
      <c r="K18" s="16">
        <v>293.33330000000001</v>
      </c>
      <c r="L18" s="16">
        <v>2284</v>
      </c>
    </row>
    <row r="19" spans="1:12" ht="15">
      <c r="A19" s="8" t="s">
        <v>30</v>
      </c>
      <c r="B19" s="9">
        <v>19.917000000000002</v>
      </c>
      <c r="C19" s="9">
        <v>23.983000000000001</v>
      </c>
      <c r="D19" s="9" t="s">
        <v>15</v>
      </c>
      <c r="E19" s="9">
        <v>8.2166666666666668</v>
      </c>
      <c r="F19" s="9">
        <v>19.053333333333335</v>
      </c>
      <c r="G19" s="9">
        <v>34.973333333333329</v>
      </c>
      <c r="H19" s="12">
        <v>74.50333333333333</v>
      </c>
      <c r="I19" s="12">
        <v>3660</v>
      </c>
      <c r="J19" s="12">
        <v>28878.136739099999</v>
      </c>
      <c r="K19" s="17">
        <v>259.33330000000001</v>
      </c>
      <c r="L19" s="17">
        <v>1922.3330000000001</v>
      </c>
    </row>
    <row r="20" spans="1:12">
      <c r="A20" s="1" t="s">
        <v>31</v>
      </c>
      <c r="B20" s="3">
        <v>21.091999999999999</v>
      </c>
      <c r="C20" s="3">
        <v>24.161999999999999</v>
      </c>
      <c r="D20" s="3">
        <v>15.429</v>
      </c>
      <c r="E20" s="3">
        <f>AVERAGE(E4:E19)</f>
        <v>8.3366666666666678</v>
      </c>
      <c r="F20" s="3">
        <f t="shared" ref="F20:J20" si="0">AVERAGE(F4:F19)</f>
        <v>19.065208333333334</v>
      </c>
      <c r="G20" s="3">
        <f t="shared" si="0"/>
        <v>35.402083333333337</v>
      </c>
      <c r="H20" s="13">
        <f t="shared" si="0"/>
        <v>74.495625000000004</v>
      </c>
      <c r="I20" s="13">
        <f t="shared" si="0"/>
        <v>3670.5208333333326</v>
      </c>
      <c r="J20" s="13">
        <f t="shared" si="0"/>
        <v>29554.385692084685</v>
      </c>
      <c r="K20" s="18">
        <f>AVERAGE(K4:K19)</f>
        <v>287.62500000000006</v>
      </c>
      <c r="L20" s="18">
        <f>AVERAGE(L4:L19)</f>
        <v>2316.9999374999998</v>
      </c>
    </row>
    <row r="21" spans="1:12">
      <c r="A21" t="s">
        <v>32</v>
      </c>
      <c r="B21" s="2">
        <v>8.4559999999999995</v>
      </c>
      <c r="C21" s="2">
        <v>7.4820000000000002</v>
      </c>
      <c r="D21" s="2">
        <v>6.7709999999999999</v>
      </c>
    </row>
    <row r="22" spans="1:12">
      <c r="A22" s="8" t="s">
        <v>33</v>
      </c>
      <c r="B22" s="9">
        <v>1.9910000000000001</v>
      </c>
      <c r="C22" s="9">
        <v>2.3180000000000001</v>
      </c>
      <c r="D22" s="9">
        <v>1.6040000000000001</v>
      </c>
      <c r="E22" s="8"/>
      <c r="F22" s="8"/>
      <c r="G22" s="8"/>
      <c r="H22" s="8"/>
      <c r="I22" s="8"/>
      <c r="J22" s="8"/>
      <c r="K22" s="8"/>
      <c r="L22" s="8"/>
    </row>
    <row r="23" spans="1:12">
      <c r="A23" t="s">
        <v>34</v>
      </c>
    </row>
    <row r="24" spans="1:12">
      <c r="A24" s="6" t="s">
        <v>35</v>
      </c>
    </row>
    <row r="25" spans="1:12">
      <c r="A25" s="6" t="s">
        <v>36</v>
      </c>
    </row>
    <row r="26" spans="1:12">
      <c r="A26" s="6" t="s">
        <v>37</v>
      </c>
    </row>
    <row r="27" spans="1:12">
      <c r="A27" s="6" t="s">
        <v>38</v>
      </c>
    </row>
    <row r="28" spans="1:12">
      <c r="A28" s="6" t="s">
        <v>39</v>
      </c>
    </row>
  </sheetData>
  <sortState xmlns:xlrd2="http://schemas.microsoft.com/office/spreadsheetml/2017/richdata2" ref="A4:L19">
    <sortCondition descending="1" ref="B4:B19"/>
  </sortState>
  <mergeCells count="4">
    <mergeCell ref="B2:D2"/>
    <mergeCell ref="E2:H2"/>
    <mergeCell ref="I2:J2"/>
    <mergeCell ref="K2:L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Kenimer, Richard C.</cp:lastModifiedBy>
  <cp:revision/>
  <dcterms:created xsi:type="dcterms:W3CDTF">2022-10-31T16:09:09Z</dcterms:created>
  <dcterms:modified xsi:type="dcterms:W3CDTF">2022-11-01T14:15:40Z</dcterms:modified>
  <cp:category/>
  <cp:contentStatus/>
</cp:coreProperties>
</file>